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urus\Dropbox\00_個人利用\30_執筆系\NKC\"/>
    </mc:Choice>
  </mc:AlternateContent>
  <xr:revisionPtr revIDLastSave="0" documentId="13_ncr:1_{CC7A8827-A27B-4B7B-860F-C380548ABE81}" xr6:coauthVersionLast="47" xr6:coauthVersionMax="47" xr10:uidLastSave="{00000000-0000-0000-0000-000000000000}"/>
  <bookViews>
    <workbookView xWindow="1125" yWindow="2295" windowWidth="33345" windowHeight="18180" activeTab="4" xr2:uid="{636137C6-0CBA-4BCC-9B01-E4B8373CED92}"/>
  </bookViews>
  <sheets>
    <sheet name="VLOOKUP関数（完成）" sheetId="1" r:id="rId1"/>
    <sheet name="VLOOKUP関数（演習）" sheetId="3" r:id="rId2"/>
    <sheet name="IF関数 (完成)" sheetId="4" r:id="rId3"/>
    <sheet name="IF関数（演習）" sheetId="5" r:id="rId4"/>
    <sheet name="見積書（完成）" sheetId="7" r:id="rId5"/>
    <sheet name="見積書（演習）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7" l="1"/>
  <c r="F8" i="7"/>
  <c r="F9" i="7"/>
  <c r="F10" i="7"/>
  <c r="F11" i="7"/>
  <c r="F7" i="7"/>
  <c r="C8" i="7"/>
  <c r="D8" i="7"/>
  <c r="C9" i="7"/>
  <c r="D9" i="7"/>
  <c r="C10" i="7"/>
  <c r="D10" i="7"/>
  <c r="C11" i="7"/>
  <c r="D11" i="7"/>
  <c r="D7" i="7"/>
  <c r="C11" i="4"/>
  <c r="F9" i="8"/>
  <c r="F8" i="8"/>
  <c r="F7" i="8"/>
  <c r="F12" i="8" s="1"/>
  <c r="D4" i="8" s="1"/>
  <c r="F12" i="7" l="1"/>
  <c r="D4" i="7" s="1"/>
  <c r="C12" i="4"/>
  <c r="C13" i="4"/>
  <c r="C14" i="4"/>
  <c r="C15" i="4"/>
  <c r="C3" i="4"/>
  <c r="C4" i="4"/>
  <c r="C5" i="4"/>
  <c r="C6" i="4"/>
  <c r="C2" i="4"/>
  <c r="F3" i="1"/>
</calcChain>
</file>

<file path=xl/sharedStrings.xml><?xml version="1.0" encoding="utf-8"?>
<sst xmlns="http://schemas.openxmlformats.org/spreadsheetml/2006/main" count="120" uniqueCount="37">
  <si>
    <t>ID</t>
    <phoneticPr fontId="1"/>
  </si>
  <si>
    <t>顧客名</t>
    <rPh sb="0" eb="3">
      <t>コキャクメイ</t>
    </rPh>
    <phoneticPr fontId="1"/>
  </si>
  <si>
    <t>ID001</t>
    <phoneticPr fontId="1"/>
  </si>
  <si>
    <t>ID002</t>
    <phoneticPr fontId="1"/>
  </si>
  <si>
    <t>ID003</t>
    <phoneticPr fontId="1"/>
  </si>
  <si>
    <t>ID004</t>
    <phoneticPr fontId="1"/>
  </si>
  <si>
    <t>ID005</t>
    <phoneticPr fontId="1"/>
  </si>
  <si>
    <t>田中一郎</t>
    <rPh sb="0" eb="2">
      <t>タナカ</t>
    </rPh>
    <rPh sb="2" eb="4">
      <t>イチロウ</t>
    </rPh>
    <phoneticPr fontId="1"/>
  </si>
  <si>
    <t>鈴木次郎</t>
    <rPh sb="0" eb="2">
      <t>スズキ</t>
    </rPh>
    <rPh sb="2" eb="4">
      <t>ジロウ</t>
    </rPh>
    <phoneticPr fontId="1"/>
  </si>
  <si>
    <t>高橋三郎</t>
    <rPh sb="0" eb="2">
      <t>タカハシ</t>
    </rPh>
    <rPh sb="2" eb="4">
      <t>サブロウ</t>
    </rPh>
    <phoneticPr fontId="1"/>
  </si>
  <si>
    <t>山田花子</t>
    <rPh sb="0" eb="2">
      <t>ヤマダ</t>
    </rPh>
    <rPh sb="2" eb="4">
      <t>ハナコ</t>
    </rPh>
    <phoneticPr fontId="1"/>
  </si>
  <si>
    <t>佐藤秋子</t>
    <rPh sb="0" eb="2">
      <t>サトウ</t>
    </rPh>
    <rPh sb="2" eb="4">
      <t>アキコ</t>
    </rPh>
    <phoneticPr fontId="1"/>
  </si>
  <si>
    <t>最終利用日</t>
    <rPh sb="0" eb="5">
      <t>サイシュウリヨウビ</t>
    </rPh>
    <phoneticPr fontId="1"/>
  </si>
  <si>
    <t>利用日検索表</t>
    <rPh sb="0" eb="5">
      <t>リヨウビケンサク</t>
    </rPh>
    <rPh sb="5" eb="6">
      <t>ヒョウ</t>
    </rPh>
    <phoneticPr fontId="1"/>
  </si>
  <si>
    <t>名前</t>
    <rPh sb="0" eb="2">
      <t>ナマエ</t>
    </rPh>
    <phoneticPr fontId="1"/>
  </si>
  <si>
    <t>得点</t>
    <rPh sb="0" eb="2">
      <t>トクテン</t>
    </rPh>
    <phoneticPr fontId="1"/>
  </si>
  <si>
    <t>合否</t>
    <rPh sb="0" eb="2">
      <t>ゴウヒ</t>
    </rPh>
    <phoneticPr fontId="1"/>
  </si>
  <si>
    <t>合否基準点→</t>
    <rPh sb="0" eb="5">
      <t>ゴウヒキジュンテン</t>
    </rPh>
    <phoneticPr fontId="1"/>
  </si>
  <si>
    <t>ご請求書</t>
    <rPh sb="1" eb="4">
      <t>セイキュウショ</t>
    </rPh>
    <phoneticPr fontId="1"/>
  </si>
  <si>
    <t>ご請求金額</t>
    <rPh sb="1" eb="5">
      <t>セイキュウキンガク</t>
    </rPh>
    <phoneticPr fontId="1"/>
  </si>
  <si>
    <t>番号</t>
    <rPh sb="0" eb="2">
      <t>バンゴウ</t>
    </rPh>
    <phoneticPr fontId="1"/>
  </si>
  <si>
    <t>商品番号</t>
    <rPh sb="0" eb="4">
      <t>ショウヒンバンゴウ</t>
    </rPh>
    <phoneticPr fontId="1"/>
  </si>
  <si>
    <t>商品名</t>
    <rPh sb="0" eb="3">
      <t>ショウヒンメイ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</si>
  <si>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</si>
  <si>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</si>
  <si>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計</t>
    <rPh sb="0" eb="1">
      <t>ケイ</t>
    </rPh>
    <phoneticPr fontId="1"/>
  </si>
  <si>
    <t>A102</t>
    <phoneticPr fontId="1"/>
  </si>
  <si>
    <t>A105</t>
    <phoneticPr fontId="1"/>
  </si>
  <si>
    <t>A101</t>
    <phoneticPr fontId="1"/>
  </si>
  <si>
    <t>合計</t>
    <rPh sb="0" eb="2">
      <t>ゴウケイ</t>
    </rPh>
    <phoneticPr fontId="1"/>
  </si>
  <si>
    <t>すっぱいグミ</t>
    <phoneticPr fontId="1"/>
  </si>
  <si>
    <t>ABCクッキー</t>
    <phoneticPr fontId="1"/>
  </si>
  <si>
    <t>A103</t>
    <phoneticPr fontId="1"/>
  </si>
  <si>
    <t>さかなビスケット</t>
    <phoneticPr fontId="1"/>
  </si>
  <si>
    <t>A104</t>
    <phoneticPr fontId="1"/>
  </si>
  <si>
    <t>もちもちキャンディ</t>
    <phoneticPr fontId="1"/>
  </si>
  <si>
    <t>ふわふわチョコレート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</si>
</sst>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&quot;No.&quot;00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14" fontId="0" fillId="0" borderId="4" xfId="0" applyNumberFormat="1" applyBorder="1">
      <alignment vertical="center"/>
    </xf>
    <xf numFmtId="0" fontId="2" fillId="4" borderId="0" xfId="0" applyFont="1" applyFill="1" applyAlignment="1">
      <alignment horizontal="center" vertical="center"/>
    </xf>
    <xf numFmtId="0" fontId="0" fillId="5" borderId="0" xfId="0" applyFill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7" xfId="0" applyBorder="1">
      <alignment vertical="center"/>
    </xf>
    <xf numFmtId="6" fontId="0" fillId="0" borderId="7" xfId="2" applyFont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38" fontId="0" fillId="0" borderId="8" xfId="1" applyFont="1" applyBorder="1">
      <alignment vertical="center"/>
    </xf>
    <xf numFmtId="0" fontId="0" fillId="6" borderId="8" xfId="0" applyFill="1" applyBorder="1" applyAlignment="1">
      <alignment horizontal="center" vertical="center"/>
    </xf>
    <xf numFmtId="38" fontId="0" fillId="6" borderId="8" xfId="1" applyFont="1" applyFill="1" applyBorder="1">
      <alignment vertical="center"/>
    </xf>
    <xf numFmtId="0" fontId="4" fillId="7" borderId="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299357</xdr:colOff>
      <xdr:row>1</xdr:row>
      <xdr:rowOff>27214</xdr:rowOff>
    </xdr:from>
    <xdr:to>
      <xdr:col>10</xdr:col>
      <xdr:colOff>141514</xdr:colOff>
      <xdr:row>12</xdr:row>
      <xdr:rowOff>179615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FBEE7B3-A4F3-4A8C-860F-091DB8F55633}"/>
            </a:ext>
          </a:extLst>
        </xdr:cNvPr>
        <xdr:cNvSpPr/>
      </xdr:nvSpPr>
      <xdr:spPr>
        <a:xfrm>
          <a:off x="4234543" y="261257"/>
          <a:ext cx="4022271" cy="2726872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操作のヒント</a:t>
          </a:r>
        </a:p>
        <a:p>
          <a:pPr algn="l"/>
          <a:r>
            <a:rPr kumimoji="1" lang="ja-JP" altLang="en-US" sz="1100"/>
            <a:t>絶対参照にする時は、対象のセルを指定した直後に「</a:t>
          </a:r>
          <a:r>
            <a:rPr kumimoji="1" lang="en-US" altLang="ja-JP" sz="1100"/>
            <a:t>F4</a:t>
          </a:r>
          <a:r>
            <a:rPr kumimoji="1" lang="ja-JP" altLang="en-US" sz="1100"/>
            <a:t>」キーを押します。</a:t>
          </a:r>
        </a:p>
        <a:p>
          <a:pPr algn="l"/>
          <a:r>
            <a:rPr kumimoji="1" lang="ja-JP" altLang="en-US" sz="1100"/>
            <a:t>ノートパソコンの場合、「</a:t>
          </a:r>
          <a:r>
            <a:rPr kumimoji="1" lang="en-US" altLang="ja-JP" sz="1100"/>
            <a:t>F</a:t>
          </a:r>
          <a:r>
            <a:rPr kumimoji="1" lang="ja-JP" altLang="en-US" sz="1100"/>
            <a:t>」キーに機能が割り当てられている場合があります。「</a:t>
          </a:r>
          <a:r>
            <a:rPr kumimoji="1" lang="en-US" altLang="ja-JP" sz="1100"/>
            <a:t>Fn</a:t>
          </a:r>
          <a:r>
            <a:rPr kumimoji="1" lang="ja-JP" altLang="en-US" sz="1100"/>
            <a:t>」キーと同時に押す、「</a:t>
          </a:r>
          <a:r>
            <a:rPr kumimoji="1" lang="en-US" altLang="ja-JP" sz="1100"/>
            <a:t>Fn</a:t>
          </a:r>
          <a:r>
            <a:rPr kumimoji="1" lang="ja-JP" altLang="en-US" sz="1100"/>
            <a:t>」をロックするなど、機種によって操作が異なりますのでうまく指定できない場合には、パソコンの取扱説明書をご確認ください。</a:t>
          </a:r>
        </a:p>
        <a:p>
          <a:pPr algn="l"/>
          <a:r>
            <a:rPr kumimoji="1" lang="en-US" altLang="ja-JP" sz="1100"/>
            <a:t>$</a:t>
          </a:r>
          <a:r>
            <a:rPr kumimoji="1" lang="ja-JP" altLang="en-US" sz="1100"/>
            <a:t>マークを直接入力しても絶対参照にすることができます。</a:t>
          </a:r>
        </a:p>
        <a:p>
          <a:pPr algn="l"/>
          <a:endParaRPr kumimoji="1" lang="ja-JP" altLang="en-US" sz="1100"/>
        </a:p>
        <a:p>
          <a:pPr algn="l"/>
          <a:r>
            <a:rPr kumimoji="1" lang="ja-JP" altLang="en-US" sz="1100"/>
            <a:t>　例　　</a:t>
          </a:r>
          <a:r>
            <a:rPr kumimoji="1" lang="en-US" altLang="ja-JP" sz="1100"/>
            <a:t>C9 </a:t>
          </a:r>
          <a:r>
            <a:rPr kumimoji="1" lang="ja-JP" altLang="en-US" sz="1100"/>
            <a:t>→　</a:t>
          </a:r>
          <a:r>
            <a:rPr kumimoji="1" lang="en-US" altLang="ja-JP" sz="1100"/>
            <a:t>$C$9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1DE79-5B61-4481-8318-9567D4FF951D}">
  <dimension ref="A1:F6"/>
  <sheetViews>
    <sheetView workbookViewId="0">
      <selection activeCell="F3" sqref="F3"/>
    </sheetView>
  </sheetViews>
  <sheetFormatPr defaultRowHeight="18.75" x14ac:dyDescent="0.4"/>
  <cols>
    <col min="2" max="3" width="13.75" customWidth="1"/>
    <col min="5" max="5" width="13.375" customWidth="1"/>
    <col min="6" max="6" width="14.25" customWidth="1"/>
  </cols>
  <sheetData>
    <row r="1" spans="1:6" x14ac:dyDescent="0.4">
      <c r="A1" s="2" t="s">
        <v>0</v>
      </c>
      <c r="B1" s="2" t="s">
        <v>1</v>
      </c>
      <c r="C1" s="2" t="s">
        <v>12</v>
      </c>
      <c r="E1" s="21" t="s">
        <v>13</v>
      </c>
      <c r="F1" s="22"/>
    </row>
    <row r="2" spans="1:6" x14ac:dyDescent="0.4">
      <c r="A2" t="s">
        <v>2</v>
      </c>
      <c r="B2" t="s">
        <v>7</v>
      </c>
      <c r="C2" s="1">
        <v>45732</v>
      </c>
      <c r="E2" s="3" t="s">
        <v>0</v>
      </c>
      <c r="F2" s="4" t="s">
        <v>2</v>
      </c>
    </row>
    <row r="3" spans="1:6" ht="19.5" thickBot="1" x14ac:dyDescent="0.45">
      <c r="A3" t="s">
        <v>3</v>
      </c>
      <c r="B3" t="s">
        <v>10</v>
      </c>
      <c r="C3" s="1">
        <v>45778</v>
      </c>
      <c r="E3" s="5" t="s">
        <v>12</v>
      </c>
      <c r="F3" s="6">
        <f>VLOOKUP(F2,A2:C6,3,FALSE)</f>
        <v>45732</v>
      </c>
    </row>
    <row r="4" spans="1:6" x14ac:dyDescent="0.4">
      <c r="A4" t="s">
        <v>4</v>
      </c>
      <c r="B4" t="s">
        <v>8</v>
      </c>
      <c r="C4" s="1">
        <v>45775</v>
      </c>
    </row>
    <row r="5" spans="1:6" x14ac:dyDescent="0.4">
      <c r="A5" t="s">
        <v>5</v>
      </c>
      <c r="B5" t="s">
        <v>9</v>
      </c>
      <c r="C5" s="1">
        <v>45703</v>
      </c>
    </row>
    <row r="6" spans="1:6" x14ac:dyDescent="0.4">
      <c r="A6" t="s">
        <v>6</v>
      </c>
      <c r="B6" t="s">
        <v>11</v>
      </c>
      <c r="C6" s="1">
        <v>45776</v>
      </c>
    </row>
  </sheetData>
  <mergeCells count="1">
    <mergeCell ref="E1:F1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04C2E-9EF6-434B-B558-A1BD7DFEEA7E}">
  <dimension ref="A1:F6"/>
  <sheetViews>
    <sheetView workbookViewId="0">
      <selection activeCell="C2" sqref="C2"/>
    </sheetView>
  </sheetViews>
  <sheetFormatPr defaultRowHeight="18.75" x14ac:dyDescent="0.4"/>
  <cols>
    <col min="2" max="3" width="13.75" customWidth="1"/>
    <col min="5" max="5" width="13.375" customWidth="1"/>
    <col min="6" max="6" width="14.25" customWidth="1"/>
  </cols>
  <sheetData>
    <row r="1" spans="1:6" x14ac:dyDescent="0.4">
      <c r="A1" s="2" t="s">
        <v>0</v>
      </c>
      <c r="B1" s="2" t="s">
        <v>1</v>
      </c>
      <c r="C1" s="2" t="s">
        <v>12</v>
      </c>
      <c r="E1" s="21" t="s">
        <v>13</v>
      </c>
      <c r="F1" s="22"/>
    </row>
    <row r="2" spans="1:6" x14ac:dyDescent="0.4">
      <c r="A2" t="s">
        <v>2</v>
      </c>
      <c r="B2" t="s">
        <v>7</v>
      </c>
      <c r="C2" s="1">
        <v>45732</v>
      </c>
      <c r="E2" s="3" t="s">
        <v>0</v>
      </c>
      <c r="F2" s="4" t="s">
        <v>2</v>
      </c>
    </row>
    <row r="3" spans="1:6" ht="19.5" thickBot="1" x14ac:dyDescent="0.45">
      <c r="A3" t="s">
        <v>3</v>
      </c>
      <c r="B3" t="s">
        <v>10</v>
      </c>
      <c r="C3" s="1">
        <v>45778</v>
      </c>
      <c r="E3" s="5" t="s">
        <v>12</v>
      </c>
      <c r="F3" s="6"/>
    </row>
    <row r="4" spans="1:6" x14ac:dyDescent="0.4">
      <c r="A4" t="s">
        <v>4</v>
      </c>
      <c r="B4" t="s">
        <v>8</v>
      </c>
      <c r="C4" s="1">
        <v>45775</v>
      </c>
    </row>
    <row r="5" spans="1:6" x14ac:dyDescent="0.4">
      <c r="A5" t="s">
        <v>5</v>
      </c>
      <c r="B5" t="s">
        <v>9</v>
      </c>
      <c r="C5" s="1">
        <v>45703</v>
      </c>
    </row>
    <row r="6" spans="1:6" x14ac:dyDescent="0.4">
      <c r="A6" t="s">
        <v>6</v>
      </c>
      <c r="B6" t="s">
        <v>11</v>
      </c>
      <c r="C6" s="1">
        <v>45776</v>
      </c>
    </row>
  </sheetData>
  <mergeCells count="1">
    <mergeCell ref="E1:F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17AC4-31C7-45C3-8F27-AB3B26624AC9}">
  <dimension ref="A1:C15"/>
  <sheetViews>
    <sheetView topLeftCell="A7" workbookViewId="0">
      <selection activeCell="A22" sqref="A22"/>
    </sheetView>
  </sheetViews>
  <sheetFormatPr defaultRowHeight="18.75" x14ac:dyDescent="0.4"/>
  <cols>
    <col min="1" max="1" width="13" customWidth="1"/>
    <col min="2" max="2" width="13.875" customWidth="1"/>
    <col min="3" max="3" width="15.625" customWidth="1"/>
  </cols>
  <sheetData>
    <row r="1" spans="1:3" x14ac:dyDescent="0.4">
      <c r="A1" s="7" t="s">
        <v>14</v>
      </c>
      <c r="B1" s="7" t="s">
        <v>15</v>
      </c>
      <c r="C1" s="7" t="s">
        <v>16</v>
      </c>
    </row>
    <row r="2" spans="1:3" x14ac:dyDescent="0.4">
      <c r="A2" t="s">
        <v>7</v>
      </c>
      <c r="B2">
        <v>82</v>
      </c>
      <c r="C2" t="str">
        <f>IF(B2&gt;=70,"合格","不合格")</f>
        <v>合格</v>
      </c>
    </row>
    <row r="3" spans="1:3" x14ac:dyDescent="0.4">
      <c r="A3" t="s">
        <v>10</v>
      </c>
      <c r="B3">
        <v>69</v>
      </c>
      <c r="C3" t="str">
        <f t="shared" ref="C3:C6" si="0">IF(B3&gt;=70,"合格","不合格")</f>
        <v>不合格</v>
      </c>
    </row>
    <row r="4" spans="1:3" x14ac:dyDescent="0.4">
      <c r="A4" t="s">
        <v>8</v>
      </c>
      <c r="B4">
        <v>70</v>
      </c>
      <c r="C4" t="str">
        <f t="shared" si="0"/>
        <v>合格</v>
      </c>
    </row>
    <row r="5" spans="1:3" x14ac:dyDescent="0.4">
      <c r="A5" t="s">
        <v>9</v>
      </c>
      <c r="B5">
        <v>58</v>
      </c>
      <c r="C5" t="str">
        <f t="shared" si="0"/>
        <v>不合格</v>
      </c>
    </row>
    <row r="6" spans="1:3" x14ac:dyDescent="0.4">
      <c r="A6" t="s">
        <v>11</v>
      </c>
      <c r="B6">
        <v>97</v>
      </c>
      <c r="C6" t="str">
        <f t="shared" si="0"/>
        <v>合格</v>
      </c>
    </row>
    <row r="9" spans="1:3" x14ac:dyDescent="0.4">
      <c r="B9" t="s">
        <v>17</v>
      </c>
      <c r="C9" s="8">
        <v>70</v>
      </c>
    </row>
    <row r="10" spans="1:3" x14ac:dyDescent="0.4">
      <c r="A10" s="7" t="s">
        <v>14</v>
      </c>
      <c r="B10" s="7" t="s">
        <v>15</v>
      </c>
      <c r="C10" s="7" t="s">
        <v>16</v>
      </c>
    </row>
    <row r="11" spans="1:3" x14ac:dyDescent="0.4">
      <c r="A11" t="s">
        <v>7</v>
      </c>
      <c r="B11">
        <v>82</v>
      </c>
      <c r="C11" t="str">
        <f>IF(B11&gt;=$C$9,"合格","不合格")</f>
        <v>合格</v>
      </c>
    </row>
    <row r="12" spans="1:3" x14ac:dyDescent="0.4">
      <c r="A12" t="s">
        <v>10</v>
      </c>
      <c r="B12">
        <v>69</v>
      </c>
      <c r="C12" t="str">
        <f t="shared" ref="C12:C15" si="1">IF(B12&gt;=$C$9,"合格","不合格")</f>
        <v>不合格</v>
      </c>
    </row>
    <row r="13" spans="1:3" x14ac:dyDescent="0.4">
      <c r="A13" t="s">
        <v>8</v>
      </c>
      <c r="B13">
        <v>70</v>
      </c>
      <c r="C13" t="str">
        <f t="shared" si="1"/>
        <v>合格</v>
      </c>
    </row>
    <row r="14" spans="1:3" x14ac:dyDescent="0.4">
      <c r="A14" t="s">
        <v>9</v>
      </c>
      <c r="B14">
        <v>58</v>
      </c>
      <c r="C14" t="str">
        <f t="shared" si="1"/>
        <v>不合格</v>
      </c>
    </row>
    <row r="15" spans="1:3" x14ac:dyDescent="0.4">
      <c r="A15" t="s">
        <v>11</v>
      </c>
      <c r="B15">
        <v>97</v>
      </c>
      <c r="C15" t="str">
        <f t="shared" si="1"/>
        <v>合格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2ED27-F18C-4DC9-B7A6-664F53E38255}">
  <dimension ref="A1:C15"/>
  <sheetViews>
    <sheetView workbookViewId="0">
      <selection activeCell="C10" sqref="C10"/>
    </sheetView>
  </sheetViews>
  <sheetFormatPr defaultRowHeight="18.75" x14ac:dyDescent="0.4"/>
  <cols>
    <col min="1" max="1" width="13" customWidth="1"/>
    <col min="2" max="2" width="13.875" customWidth="1"/>
    <col min="3" max="3" width="15.625" customWidth="1"/>
  </cols>
  <sheetData>
    <row r="1" spans="1:3" x14ac:dyDescent="0.4">
      <c r="A1" s="7" t="s">
        <v>14</v>
      </c>
      <c r="B1" s="7" t="s">
        <v>15</v>
      </c>
      <c r="C1" s="7" t="s">
        <v>16</v>
      </c>
    </row>
    <row r="2" spans="1:3" x14ac:dyDescent="0.4">
      <c r="A2" t="s">
        <v>7</v>
      </c>
      <c r="B2">
        <v>82</v>
      </c>
    </row>
    <row r="3" spans="1:3" x14ac:dyDescent="0.4">
      <c r="A3" t="s">
        <v>10</v>
      </c>
      <c r="B3">
        <v>69</v>
      </c>
    </row>
    <row r="4" spans="1:3" x14ac:dyDescent="0.4">
      <c r="A4" t="s">
        <v>8</v>
      </c>
      <c r="B4">
        <v>70</v>
      </c>
    </row>
    <row r="5" spans="1:3" x14ac:dyDescent="0.4">
      <c r="A5" t="s">
        <v>9</v>
      </c>
      <c r="B5">
        <v>58</v>
      </c>
    </row>
    <row r="6" spans="1:3" x14ac:dyDescent="0.4">
      <c r="A6" t="s">
        <v>11</v>
      </c>
      <c r="B6">
        <v>97</v>
      </c>
    </row>
    <row r="9" spans="1:3" x14ac:dyDescent="0.4">
      <c r="B9" t="s">
        <v>17</v>
      </c>
      <c r="C9" s="8">
        <v>70</v>
      </c>
    </row>
    <row r="10" spans="1:3" x14ac:dyDescent="0.4">
      <c r="A10" s="7" t="s">
        <v>14</v>
      </c>
      <c r="B10" s="7" t="s">
        <v>15</v>
      </c>
      <c r="C10" s="7" t="s">
        <v>16</v>
      </c>
    </row>
    <row r="11" spans="1:3" x14ac:dyDescent="0.4">
      <c r="A11" t="s">
        <v>7</v>
      </c>
      <c r="B11">
        <v>82</v>
      </c>
    </row>
    <row r="12" spans="1:3" x14ac:dyDescent="0.4">
      <c r="A12" t="s">
        <v>10</v>
      </c>
      <c r="B12">
        <v>69</v>
      </c>
    </row>
    <row r="13" spans="1:3" x14ac:dyDescent="0.4">
      <c r="A13" t="s">
        <v>8</v>
      </c>
      <c r="B13">
        <v>70</v>
      </c>
    </row>
    <row r="14" spans="1:3" x14ac:dyDescent="0.4">
      <c r="A14" t="s">
        <v>9</v>
      </c>
      <c r="B14">
        <v>58</v>
      </c>
    </row>
    <row r="15" spans="1:3" x14ac:dyDescent="0.4">
      <c r="A15" t="s">
        <v>11</v>
      </c>
      <c r="B15">
        <v>97</v>
      </c>
    </row>
  </sheetData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9A96C-70A1-4292-9461-5241B8A3F4DC}">
  <dimension ref="A1:F23"/>
  <sheetViews>
    <sheetView tabSelected="1" topLeftCell="A3" workbookViewId="0">
      <selection activeCell="C7" sqref="C7"/>
    </sheetView>
  </sheetViews>
  <sheetFormatPr defaultRowHeight="18.75" x14ac:dyDescent="0.4"/>
  <cols>
    <col min="1" max="1" width="6.25" customWidth="1"/>
    <col min="2" max="2" width="13.5" customWidth="1"/>
    <col min="3" max="3" width="23.375" customWidth="1"/>
    <col min="4" max="4" width="11.75" customWidth="1"/>
    <col min="5" max="5" width="9" customWidth="1"/>
    <col min="6" max="6" width="14" customWidth="1"/>
  </cols>
  <sheetData>
    <row r="1" spans="1:6" ht="25.5" x14ac:dyDescent="0.4">
      <c r="A1" s="23" t="s">
        <v>18</v>
      </c>
      <c r="B1" s="23"/>
      <c r="C1" s="24"/>
      <c r="D1" s="24"/>
      <c r="E1" s="24"/>
      <c r="F1" s="24"/>
    </row>
    <row r="2" spans="1:6" x14ac:dyDescent="0.4">
      <c r="F2" s="9">
        <v>45792</v>
      </c>
    </row>
    <row r="3" spans="1:6" x14ac:dyDescent="0.4">
      <c r="F3" s="10">
        <v>1</v>
      </c>
    </row>
    <row r="4" spans="1:6" ht="19.5" thickBot="1" x14ac:dyDescent="0.45">
      <c r="C4" s="11" t="s">
        <v>19</v>
      </c>
      <c r="D4" s="12">
        <f>F12</f>
        <v>7000</v>
      </c>
    </row>
    <row r="6" spans="1:6" x14ac:dyDescent="0.4">
      <c r="A6" s="13" t="s">
        <v>20</v>
      </c>
      <c r="B6" s="13" t="s">
        <v>21</v>
      </c>
      <c r="C6" s="13" t="s">
        <v>22</v>
      </c>
      <c r="D6" s="13" t="s">
        <v>23</v>
      </c>
      <c r="E6" s="13" t="s">
        <v>24</v>
      </c>
      <c r="F6" s="13" t="s">
        <v>25</v>
      </c>
    </row>
    <row r="7" spans="1:6" x14ac:dyDescent="0.4">
      <c r="A7" s="14">
        <v>1</v>
      </c>
      <c r="B7" s="14" t="s">
        <v>26</v>
      </c>
      <c r="C7" s="15" t="str">
        <f t="shared" ref="C7:C11" si="0">IF($B7="","",VLOOKUP($B7,$B$19:$D$23,2,FALSE))</f>
        <v>ABCクッキー</v>
      </c>
      <c r="D7" s="15">
        <f>IF($B7="","",VLOOKUP($B7,$B$19:$D$23,3,FALSE))</f>
        <v>500</v>
      </c>
      <c r="E7" s="15">
        <v>5</v>
      </c>
      <c r="F7" s="16">
        <f>IF(E7="","",D7*E7)</f>
        <v>2500</v>
      </c>
    </row>
    <row r="8" spans="1:6" x14ac:dyDescent="0.4">
      <c r="A8" s="14">
        <v>2</v>
      </c>
      <c r="B8" s="14" t="s">
        <v>27</v>
      </c>
      <c r="C8" s="15" t="str">
        <f t="shared" si="0"/>
        <v>ふわふわチョコレート</v>
      </c>
      <c r="D8" s="15">
        <f t="shared" ref="D8:D11" si="1">IF($B8="","",VLOOKUP($B8,$B$19:$D$23,3,FALSE))</f>
        <v>300</v>
      </c>
      <c r="E8" s="15">
        <v>3</v>
      </c>
      <c r="F8" s="16">
        <f t="shared" ref="F8:F11" si="2">IF(E8="","",D8*E8)</f>
        <v>900</v>
      </c>
    </row>
    <row r="9" spans="1:6" x14ac:dyDescent="0.4">
      <c r="A9" s="14">
        <v>3</v>
      </c>
      <c r="B9" s="14" t="s">
        <v>28</v>
      </c>
      <c r="C9" s="15" t="str">
        <f t="shared" si="0"/>
        <v>すっぱいグミ</v>
      </c>
      <c r="D9" s="15">
        <f t="shared" si="1"/>
        <v>450</v>
      </c>
      <c r="E9" s="15">
        <v>8</v>
      </c>
      <c r="F9" s="16">
        <f t="shared" si="2"/>
        <v>3600</v>
      </c>
    </row>
    <row r="10" spans="1:6" x14ac:dyDescent="0.4">
      <c r="A10" s="14">
        <v>4</v>
      </c>
      <c r="B10" s="14"/>
      <c r="C10" s="15" t="str">
        <f t="shared" si="0"/>
        <v/>
      </c>
      <c r="D10" s="15" t="str">
        <f t="shared" si="1"/>
        <v/>
      </c>
      <c r="E10" s="15"/>
      <c r="F10" s="16" t="str">
        <f t="shared" si="2"/>
        <v/>
      </c>
    </row>
    <row r="11" spans="1:6" x14ac:dyDescent="0.4">
      <c r="A11" s="14">
        <v>5</v>
      </c>
      <c r="B11" s="14"/>
      <c r="C11" s="15" t="str">
        <f t="shared" si="0"/>
        <v/>
      </c>
      <c r="D11" s="15" t="str">
        <f t="shared" si="1"/>
        <v/>
      </c>
      <c r="E11" s="15"/>
      <c r="F11" s="16" t="str">
        <f t="shared" si="2"/>
        <v/>
      </c>
    </row>
    <row r="12" spans="1:6" x14ac:dyDescent="0.4">
      <c r="E12" s="17" t="s">
        <v>29</v>
      </c>
      <c r="F12" s="18">
        <f>SUM(F7:F11)</f>
        <v>7000</v>
      </c>
    </row>
    <row r="18" spans="1:4" x14ac:dyDescent="0.4">
      <c r="A18" s="19" t="s">
        <v>20</v>
      </c>
      <c r="B18" s="20" t="s">
        <v>21</v>
      </c>
      <c r="C18" s="20" t="s">
        <v>22</v>
      </c>
      <c r="D18" s="20" t="s">
        <v>23</v>
      </c>
    </row>
    <row r="19" spans="1:4" x14ac:dyDescent="0.4">
      <c r="A19" s="14">
        <v>1</v>
      </c>
      <c r="B19" s="14" t="s">
        <v>28</v>
      </c>
      <c r="C19" s="15" t="s">
        <v>30</v>
      </c>
      <c r="D19" s="15">
        <v>450</v>
      </c>
    </row>
    <row r="20" spans="1:4" x14ac:dyDescent="0.4">
      <c r="A20" s="14">
        <v>2</v>
      </c>
      <c r="B20" s="14" t="s">
        <v>26</v>
      </c>
      <c r="C20" s="15" t="s">
        <v>31</v>
      </c>
      <c r="D20" s="15">
        <v>500</v>
      </c>
    </row>
    <row r="21" spans="1:4" x14ac:dyDescent="0.4">
      <c r="A21" s="14">
        <v>3</v>
      </c>
      <c r="B21" s="14" t="s">
        <v>32</v>
      </c>
      <c r="C21" s="15" t="s">
        <v>33</v>
      </c>
      <c r="D21" s="15">
        <v>580</v>
      </c>
    </row>
    <row r="22" spans="1:4" x14ac:dyDescent="0.4">
      <c r="A22" s="14">
        <v>4</v>
      </c>
      <c r="B22" s="14" t="s">
        <v>34</v>
      </c>
      <c r="C22" s="15" t="s">
        <v>35</v>
      </c>
      <c r="D22" s="15">
        <v>450</v>
      </c>
    </row>
    <row r="23" spans="1:4" x14ac:dyDescent="0.4">
      <c r="A23" s="14">
        <v>5</v>
      </c>
      <c r="B23" s="14" t="s">
        <v>27</v>
      </c>
      <c r="C23" s="15" t="s">
        <v>36</v>
      </c>
      <c r="D23" s="15">
        <v>300</v>
      </c>
    </row>
  </sheetData>
  <mergeCells count="1">
    <mergeCell ref="A1:F1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E66D4-96F3-4260-A589-B3F15D1B05B4}">
  <dimension ref="A1:F23"/>
  <sheetViews>
    <sheetView workbookViewId="0">
      <selection activeCell="C7" sqref="C7"/>
    </sheetView>
  </sheetViews>
  <sheetFormatPr defaultRowHeight="18.75" x14ac:dyDescent="0.4"/>
  <cols>
    <col min="1" max="1" width="6.25" customWidth="1"/>
    <col min="2" max="2" width="13.5" customWidth="1"/>
    <col min="3" max="3" width="23.375" customWidth="1"/>
    <col min="4" max="4" width="11.75" customWidth="1"/>
    <col min="5" max="5" width="9" customWidth="1"/>
    <col min="6" max="6" width="14" customWidth="1"/>
  </cols>
  <sheetData>
    <row r="1" spans="1:6" ht="25.5" x14ac:dyDescent="0.4">
      <c r="A1" s="23" t="s">
        <v>18</v>
      </c>
      <c r="B1" s="23"/>
      <c r="C1" s="24"/>
      <c r="D1" s="24"/>
      <c r="E1" s="24"/>
      <c r="F1" s="24"/>
    </row>
    <row r="2" spans="1:6" x14ac:dyDescent="0.4">
      <c r="F2" s="9">
        <v>45792</v>
      </c>
    </row>
    <row r="3" spans="1:6" x14ac:dyDescent="0.4">
      <c r="F3" s="10">
        <v>1</v>
      </c>
    </row>
    <row r="4" spans="1:6" ht="19.5" thickBot="1" x14ac:dyDescent="0.45">
      <c r="C4" s="11" t="s">
        <v>19</v>
      </c>
      <c r="D4" s="12">
        <f>F12</f>
        <v>0</v>
      </c>
    </row>
    <row r="6" spans="1:6" x14ac:dyDescent="0.4">
      <c r="A6" s="13" t="s">
        <v>20</v>
      </c>
      <c r="B6" s="13" t="s">
        <v>21</v>
      </c>
      <c r="C6" s="13" t="s">
        <v>22</v>
      </c>
      <c r="D6" s="13" t="s">
        <v>23</v>
      </c>
      <c r="E6" s="13" t="s">
        <v>24</v>
      </c>
      <c r="F6" s="13" t="s">
        <v>25</v>
      </c>
    </row>
    <row r="7" spans="1:6" x14ac:dyDescent="0.4">
      <c r="A7" s="14">
        <v>1</v>
      </c>
      <c r="B7" s="14" t="s">
        <v>26</v>
      </c>
      <c r="C7" s="15"/>
      <c r="D7" s="15"/>
      <c r="E7" s="15">
        <v>5</v>
      </c>
      <c r="F7" s="16">
        <f>D7*E7</f>
        <v>0</v>
      </c>
    </row>
    <row r="8" spans="1:6" x14ac:dyDescent="0.4">
      <c r="A8" s="14">
        <v>2</v>
      </c>
      <c r="B8" s="14" t="s">
        <v>27</v>
      </c>
      <c r="C8" s="15"/>
      <c r="D8" s="15"/>
      <c r="E8" s="15">
        <v>3</v>
      </c>
      <c r="F8" s="16">
        <f t="shared" ref="F8:F9" si="0">D8*E8</f>
        <v>0</v>
      </c>
    </row>
    <row r="9" spans="1:6" x14ac:dyDescent="0.4">
      <c r="A9" s="14">
        <v>3</v>
      </c>
      <c r="B9" s="14" t="s">
        <v>28</v>
      </c>
      <c r="C9" s="15"/>
      <c r="D9" s="15"/>
      <c r="E9" s="15">
        <v>8</v>
      </c>
      <c r="F9" s="16">
        <f t="shared" si="0"/>
        <v>0</v>
      </c>
    </row>
    <row r="10" spans="1:6" x14ac:dyDescent="0.4">
      <c r="A10" s="14">
        <v>4</v>
      </c>
      <c r="B10" s="14"/>
      <c r="C10" s="15"/>
      <c r="D10" s="15"/>
      <c r="E10" s="15"/>
      <c r="F10" s="16"/>
    </row>
    <row r="11" spans="1:6" x14ac:dyDescent="0.4">
      <c r="A11" s="14">
        <v>5</v>
      </c>
      <c r="B11" s="14"/>
      <c r="C11" s="15"/>
      <c r="D11" s="15"/>
      <c r="E11" s="15"/>
      <c r="F11" s="16"/>
    </row>
    <row r="12" spans="1:6" x14ac:dyDescent="0.4">
      <c r="E12" s="17" t="s">
        <v>29</v>
      </c>
      <c r="F12" s="18">
        <f>SUM(F7:F11)</f>
        <v>0</v>
      </c>
    </row>
    <row r="18" spans="1:4" x14ac:dyDescent="0.4">
      <c r="A18" s="19" t="s">
        <v>20</v>
      </c>
      <c r="B18" s="20" t="s">
        <v>21</v>
      </c>
      <c r="C18" s="20" t="s">
        <v>22</v>
      </c>
      <c r="D18" s="20" t="s">
        <v>23</v>
      </c>
    </row>
    <row r="19" spans="1:4" x14ac:dyDescent="0.4">
      <c r="A19" s="14">
        <v>1</v>
      </c>
      <c r="B19" s="14" t="s">
        <v>28</v>
      </c>
      <c r="C19" s="15" t="s">
        <v>30</v>
      </c>
      <c r="D19" s="15">
        <v>450</v>
      </c>
    </row>
    <row r="20" spans="1:4" x14ac:dyDescent="0.4">
      <c r="A20" s="14">
        <v>2</v>
      </c>
      <c r="B20" s="14" t="s">
        <v>26</v>
      </c>
      <c r="C20" s="15" t="s">
        <v>31</v>
      </c>
      <c r="D20" s="15">
        <v>500</v>
      </c>
    </row>
    <row r="21" spans="1:4" x14ac:dyDescent="0.4">
      <c r="A21" s="14">
        <v>3</v>
      </c>
      <c r="B21" s="14" t="s">
        <v>32</v>
      </c>
      <c r="C21" s="15" t="s">
        <v>33</v>
      </c>
      <c r="D21" s="15">
        <v>580</v>
      </c>
    </row>
    <row r="22" spans="1:4" x14ac:dyDescent="0.4">
      <c r="A22" s="14">
        <v>4</v>
      </c>
      <c r="B22" s="14" t="s">
        <v>34</v>
      </c>
      <c r="C22" s="15" t="s">
        <v>35</v>
      </c>
      <c r="D22" s="15">
        <v>450</v>
      </c>
    </row>
    <row r="23" spans="1:4" x14ac:dyDescent="0.4">
      <c r="A23" s="14">
        <v>5</v>
      </c>
      <c r="B23" s="14" t="s">
        <v>27</v>
      </c>
      <c r="C23" s="15" t="s">
        <v>36</v>
      </c>
      <c r="D23" s="15">
        <v>300</v>
      </c>
    </row>
  </sheetData>
  <mergeCells count="1">
    <mergeCell ref="A1:F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VLOOKUP関数（完成）</vt:lpstr>
      <vt:lpstr>VLOOKUP関数（演習）</vt:lpstr>
      <vt:lpstr>IF関数 (完成)</vt:lpstr>
      <vt:lpstr>IF関数（演習）</vt:lpstr>
      <vt:lpstr>見積書（完成）</vt:lpstr>
      <vt:lpstr>見積書（演習）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Toshimi Furusawa</dc:creator>
  <cp:lastModifiedBy>Toshimi Furusawa</cp:lastModifiedBy>
  <cp:lastPrinted>2025-03-30T13:34:22Z</cp:lastPrinted>
  <dcterms:created xsi:type="dcterms:W3CDTF">2025-03-25T11:17:21Z</dcterms:created>
  <dcterms:modified xsi:type="dcterms:W3CDTF">2025-04-26T02:42:40Z</dcterms:modified>
</cp:coreProperties>
</file>